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FORMATOS PARA PUBLICAR LDFSEP24\"/>
    </mc:Choice>
  </mc:AlternateContent>
  <bookViews>
    <workbookView xWindow="-28920" yWindow="-120" windowWidth="29040" windowHeight="15720"/>
  </bookViews>
  <sheets>
    <sheet name="6b.Clasificación Administrativa" sheetId="1" r:id="rId1"/>
  </sheets>
  <definedNames>
    <definedName name="_xlnm.Print_Area" localSheetId="0">'6b.Clasificación Administrativa'!$A$1:$H$124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1" l="1"/>
  <c r="F1" i="1"/>
  <c r="H1" i="1" s="1"/>
  <c r="E1" i="1"/>
</calcChain>
</file>

<file path=xl/sharedStrings.xml><?xml version="1.0" encoding="utf-8"?>
<sst xmlns="http://schemas.openxmlformats.org/spreadsheetml/2006/main" count="127" uniqueCount="99">
  <si>
    <t>Selección vacía</t>
  </si>
  <si>
    <t>26/10/2022</t>
  </si>
  <si>
    <t>GOBIERNO DEL ESTADO DE MICHOACÁN DE OCAMPO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</si>
  <si>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</si>
  <si>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</si>
  <si>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</si>
  <si>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</si>
  <si>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</si>
  <si>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</si>
  <si>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</si>
  <si>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</si>
  <si>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</si>
  <si>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</si>
  <si>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</si>
  <si>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</t>
  </si>
  <si>
    <t>CONGRESO DEL ESTADO DE MICHOACÁN DE OCAMPO</t>
  </si>
  <si>
    <t>PODER JUDICIAL DEL ESTADO DE MICHOACÁN</t>
  </si>
  <si>
    <t>EJECUTIVO DEL ESTADO</t>
  </si>
  <si>
    <t>SECRETARÍA DE GOBIERNO</t>
  </si>
  <si>
    <t>SECRETARÍA DE FINANZAS Y ADMINISTRACIÓN</t>
  </si>
  <si>
    <t>SECRETARÍA DE COMUNICACIONES Y OBRAS PUBLICAS</t>
  </si>
  <si>
    <t>SECRETARÍA DE DESARROLLO RURAL Y AGROALIMENTARIO</t>
  </si>
  <si>
    <t>SECRETARÍA DE DESARROLLO ECONÓMICO</t>
  </si>
  <si>
    <t>SECRETARÍA DE TURISMO</t>
  </si>
  <si>
    <t>SECRETARÍA DE EDUCACIÓN</t>
  </si>
  <si>
    <t>SECRETARÍA DEL MIGRANTE</t>
  </si>
  <si>
    <t>SECRETARÍA DE SEGURIDAD PÚBLICA</t>
  </si>
  <si>
    <t>SERVICIOS DE SALUD DE MICHOACÁN</t>
  </si>
  <si>
    <t>SECRETARÍA DE CONTRALORÍA</t>
  </si>
  <si>
    <t>SECRETARÍA DEL BIENESTAR</t>
  </si>
  <si>
    <t>SECRETARÍA DE CULTURA</t>
  </si>
  <si>
    <t>INVERSIÓN MUNICIPAL</t>
  </si>
  <si>
    <t>PARTICIPACIONES Y APORTACIONES A MUNICIPIOS</t>
  </si>
  <si>
    <t>EROGACIONES ADICIONALES Y PROVISIONES</t>
  </si>
  <si>
    <t>DEUDA PÚBLICA Y OBLIGACIONES FINANCIERAS</t>
  </si>
  <si>
    <t>INSTITUTO DEL ARTESANO MICHOACANO</t>
  </si>
  <si>
    <t>SECRETARIADO EJECUTIVO DEL SISTEMA ESTATAL DE SEGURIDAD PUBLICA</t>
  </si>
  <si>
    <t>COMISIÓN ESTATAL DE CULTURA FÍSICA Y DEPORTE</t>
  </si>
  <si>
    <t>SISTEMA MICHOACANO DE RADIO Y TELEVISIÓN</t>
  </si>
  <si>
    <t>CENTRO DE CONVENCIONES DE MORELIA</t>
  </si>
  <si>
    <t>PARQUE ZOOLÓGICO BENITO JUÁREZ</t>
  </si>
  <si>
    <t>UNIVERSIDAD MICHOACANA DE SAN NICOLÁS DE HIDALGO</t>
  </si>
  <si>
    <t>SISTEMA PARA EL DESARROLLO INTEGRAL DE LA FAMILIA, MICHOACÁN</t>
  </si>
  <si>
    <t>INSTITUTO ELECTORAL DE MICHOACÁN</t>
  </si>
  <si>
    <t>TRIBUNAL ELECTORAL DEL ESTADO DE MICHOACÁN</t>
  </si>
  <si>
    <t>TRIBUNAL DE JUSTICIA ADMINISTRATIVA DE MICHOACÁN DE OCAMPO</t>
  </si>
  <si>
    <t>UNIVERSIDAD VIRTUAL DEL ESTADO DE MICHOACÁN</t>
  </si>
  <si>
    <t>PROCURADURÍA DE PROTECCIÓN AL AMBIENTE DEL ESTADO DE MICHOACÁN DE OCAMPO</t>
  </si>
  <si>
    <t>TELEBACHILLERATO MICHOACÁN</t>
  </si>
  <si>
    <t>INSTITUTO DE VIVIENDA DEL ESTADO DE MICHOACÁN DE OCAMPO</t>
  </si>
  <si>
    <t>COMISIÓN FORESTAL DEL ESTADO</t>
  </si>
  <si>
    <t>COMISIÓN DE PESCA DEL ESTADO DE MICHOACÁN</t>
  </si>
  <si>
    <t>COLEGIO DE BACHILLERES DEL ESTADO DE MICHOACÁN</t>
  </si>
  <si>
    <t>COLEGIO DE EDUCACIÓN PROFESIONAL TÉCNICA DEL ESTADO DE MICHOACÁN</t>
  </si>
  <si>
    <t>UNIVERSIDAD TECNOLÓGICA DE MORELIA</t>
  </si>
  <si>
    <t>COLEGIO DE ESTUDIOS CIENTÍFICOS Y TECNOLÓGICOS DEL ESTADO DE MICHOACÁN</t>
  </si>
  <si>
    <t>INSTITUTO DE CAPACITACIÓN PARA EL TRABAJO DEL ESTADO DE MICHOACÁN</t>
  </si>
  <si>
    <t>UNIVERSIDAD DE LA CIÉNEGA DEL ESTADO DE MICHOACÁN DE OCAMPO</t>
  </si>
  <si>
    <t>CENTRO ESTATAL DE CERTIFICACIÓN, ACREDITACIÓN Y CONTROL DE CONFIANZA</t>
  </si>
  <si>
    <t>UNIVERSIDAD INTERCULTURAL INDÍGENA DE MICHOACÁN</t>
  </si>
  <si>
    <t>TRIBUNAL DE CONCILIACIÓN Y ARBITRAJE</t>
  </si>
  <si>
    <t>COMISIÓN ESTATAL DE ARBITRAJE MEDICO DE MICHOACÁN</t>
  </si>
  <si>
    <t>JUNTA LOCAL DE CONCILIACIÓN Y ARBITRAJE</t>
  </si>
  <si>
    <t>JUNTA DE ASISTENCIA PRIVADA DEL ESTADO DE MICHOACÁN DE OCAMPO</t>
  </si>
  <si>
    <t>COMISIÓN ESTATAL DE DERECHOS HUMANOS</t>
  </si>
  <si>
    <t>COMISIÓN ESTATAL PARA EL DESARROLLO DE PUEBLOS INDÍGENAS</t>
  </si>
  <si>
    <t>INSTITUTO MICHOACANO DE TRANSPARENCIA, ACCESO A LA INFORMACIÓN Y PROTECCIÓN DE DATOS PERSONALES</t>
  </si>
  <si>
    <t>COORDINACIÓN DE PLANEACIÓN PARA EL DESARROLLO DEL ESTADO DE MICHOACÁN DE OCAMPO</t>
  </si>
  <si>
    <t>COMISIÓN ESTATAL DEL AGUA Y GESTIÓN DE CUENCAS</t>
  </si>
  <si>
    <t>COMITÉ DE ADQUISICIONES DEL PODER EJECUTIVO</t>
  </si>
  <si>
    <t>UNIVERSIDAD POLITÉCNICA DE URUAPAN, MICHOACÁN</t>
  </si>
  <si>
    <t>UNIVERSIDAD POLITÉCNICA DE LÁZARO CÁRDENAS, MICHOACÁN</t>
  </si>
  <si>
    <t>INSTITUTO DE DEFENSORÍA PÚBLICA DEL ESTADO DE MICHOACÁN</t>
  </si>
  <si>
    <t>INSTITUTO ESTATAL DE ESTUDIOS SUPERIORES EN SEGURIDAD Y PROFESIONALIZACIÓN POLICIAL DEL ESTADO DE MICHOACÁN</t>
  </si>
  <si>
    <t>COMISIÓN EJECUTIVA ESTATAL DE ATENCIÓN A VÍCTIMAS</t>
  </si>
  <si>
    <t>CENTRO ESTATAL DE FOMENTO GANADERO DEL ESTADO DE MICHOACÁN DE OCAMPO</t>
  </si>
  <si>
    <t>SISTEMA INTEGRAL DE FINANCIAMIENTO PARA EL DESARROLLO DE  MICHOACÁN</t>
  </si>
  <si>
    <t>INSTITUTO DE LA JUVENTUD MICHOACANA</t>
  </si>
  <si>
    <t>SECRETARÍA DE IGUALDAD SUSTANTIVA Y DESARROLLO DE LAS MUJERES MICHOACANAS</t>
  </si>
  <si>
    <t>INSTITUTO DE CIENCIA, TECNOLOGÍA E INNOVACIÓN DEL ESTADO DE MICHOACÁN DE OCAMPO</t>
  </si>
  <si>
    <t>SECRETARÍA EJECUTIVA DEL SISTEMA ESTATAL DE PROTECCIÓN INTEGRAL DE NIÑAS, NIÑOS Y ADOLESCENTES DEL ESTADO DE MICHOACÁN</t>
  </si>
  <si>
    <t>CONSEJO ESTATAL PARA PREVENIR Y ELIMINAR LA DISCRIMINACIÓN Y LA VIOLENCIA</t>
  </si>
  <si>
    <t>COORDINACIÓN DEL SISTEMA PENITENCIARIO DEL ESTADO DE MICHOACÁN DE OCAMPO</t>
  </si>
  <si>
    <t>UNIVERSIDAD TECNOLÓGICA DEL ORIENTE DE MICHOACÁN</t>
  </si>
  <si>
    <t>SECRETARÍA EJECUTIVA DEL SISTEMA ESTATAL ANTICORRUPCIÓN</t>
  </si>
  <si>
    <t>CASA DEL ADULTO MAYOR</t>
  </si>
  <si>
    <t>INSTITUTO REGISTRAL Y CATASTRAL DEL ESTADO DE MICHOACAN DE OCAMPO</t>
  </si>
  <si>
    <t>SECRETARÍA DE DESARROLLO URBANO Y MOVILIDAD</t>
  </si>
  <si>
    <t>SECRETARÍA DE MEDIO AMBIENTE</t>
  </si>
  <si>
    <t>CENTRO ESTATAL PARA EL DESARROLLO MUNICIPAL</t>
  </si>
  <si>
    <t>INSTITUTO DE EDUCACIÓN MEDIA SUPERIOR Y SUPERIOR DEL ESTADO DE MICHOACÁN</t>
  </si>
  <si>
    <t>CENTRO DE CONCILIACIÓN LABORAL DEL ESTADO DE MICHOACÁN DE OCAMPO</t>
  </si>
  <si>
    <t>CONSEJO ECONÓMICO Y SOCIAL DEL ESTADO DE MICHOACÁN DE OCAMPO</t>
  </si>
  <si>
    <t>SERVICIO DE ADMINISTRACIÓN TRIBUTARIA DEL ESTADO DE MICHOACÁN</t>
  </si>
  <si>
    <t>INSTITUTO DEL TRANSPORTE DEL ESTADO DE MICHOACÁN DE OCAMPO</t>
  </si>
  <si>
    <t>FISCALÍA GENERAL DEL ESTADO DE MICHOACÁN</t>
  </si>
  <si>
    <t>II. Gasto Etiquetado</t>
  </si>
  <si>
    <t>III. Total de Egresos</t>
  </si>
  <si>
    <t>Del 1 de Enero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</si>
</sst>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quotePrefix="1" applyFont="1"/>
    <xf numFmtId="0" fontId="1" fillId="0" borderId="0" xfId="0" applyFont="1"/>
    <xf numFmtId="0" fontId="2" fillId="0" borderId="0" xfId="0" quotePrefix="1" applyFont="1"/>
    <xf numFmtId="0" fontId="2" fillId="0" borderId="0" xfId="0" applyFont="1"/>
    <xf numFmtId="0" fontId="0" fillId="0" borderId="0" xfId="0" applyAlignment="1">
      <alignment horizontal="center" wrapText="1"/>
    </xf>
    <xf numFmtId="0" fontId="4" fillId="0" borderId="9" xfId="0" applyFont="1" applyBorder="1" applyAlignment="1">
      <alignment horizontal="justify" vertical="center" wrapText="1"/>
    </xf>
    <xf numFmtId="4" fontId="5" fillId="0" borderId="9" xfId="0" applyNumberFormat="1" applyFont="1" applyBorder="1" applyAlignment="1">
      <alignment vertical="center" wrapText="1"/>
    </xf>
    <xf numFmtId="4" fontId="0" fillId="0" borderId="0" xfId="0" applyNumberFormat="1" applyAlignment="1">
      <alignment horizontal="center" wrapText="1"/>
    </xf>
    <xf numFmtId="4" fontId="0" fillId="0" borderId="0" xfId="0" applyNumberFormat="1"/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justify" vertical="center" wrapText="1"/>
    </xf>
    <xf numFmtId="4" fontId="7" fillId="0" borderId="1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indent="1"/>
    </xf>
    <xf numFmtId="4" fontId="6" fillId="0" borderId="14" xfId="1" applyNumberFormat="1" applyFont="1" applyBorder="1" applyAlignment="1">
      <alignment horizontal="right" vertical="center" wrapText="1"/>
    </xf>
    <xf numFmtId="0" fontId="7" fillId="0" borderId="14" xfId="0" applyFont="1" applyBorder="1" applyAlignment="1">
      <alignment horizontal="left" vertical="center" wrapText="1"/>
    </xf>
    <xf numFmtId="2" fontId="6" fillId="0" borderId="4" xfId="0" applyNumberFormat="1" applyFont="1" applyBorder="1" applyAlignment="1">
      <alignment horizontal="left" vertical="center" indent="1"/>
    </xf>
    <xf numFmtId="4" fontId="6" fillId="0" borderId="5" xfId="1" applyNumberFormat="1" applyFont="1" applyBorder="1" applyAlignment="1">
      <alignment horizontal="right" vertical="center" wrapText="1"/>
    </xf>
    <xf numFmtId="0" fontId="7" fillId="0" borderId="13" xfId="0" applyFont="1" applyBorder="1" applyAlignment="1">
      <alignment horizontal="justify" vertical="center" wrapText="1"/>
    </xf>
    <xf numFmtId="4" fontId="7" fillId="0" borderId="8" xfId="0" applyNumberFormat="1" applyFont="1" applyBorder="1" applyAlignment="1">
      <alignment horizontal="right" vertical="center" wrapText="1"/>
    </xf>
  </cellXfs>
  <cellStyles count="3">
    <cellStyle name="Comma 2" xfId="1"/>
    <cellStyle name="Comma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4930775</xdr:colOff>
      <xdr:row>0</xdr:row>
      <xdr:rowOff>0</xdr:rowOff>
    </xdr:to>
    <xdr:pic>
      <xdr:nvPicPr>
        <xdr:cNvPr id="3" name="BEx5OUNYMEPCQ5C55NM7UC63CO61" hidden="1">
          <a:extLst>
            <a:ext uri="{FF2B5EF4-FFF2-40B4-BE49-F238E27FC236}">
              <a16:creationId xmlns="" xmlns:a16="http://schemas.microsoft.com/office/drawing/2014/main" id="{6FEDE69C-9EC0-4C5E-BE35-9628BE434D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4930775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1339850</xdr:colOff>
      <xdr:row>0</xdr:row>
      <xdr:rowOff>0</xdr:rowOff>
    </xdr:to>
    <xdr:pic>
      <xdr:nvPicPr>
        <xdr:cNvPr id="4" name="BEx3HVHC130XT3F2N11S7AMD3B5C" hidden="1">
          <a:extLst>
            <a:ext uri="{FF2B5EF4-FFF2-40B4-BE49-F238E27FC236}">
              <a16:creationId xmlns="" xmlns:a16="http://schemas.microsoft.com/office/drawing/2014/main" id="{FBC740A6-26C4-45D4-AD89-5BD4F32526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0775" y="0"/>
          <a:ext cx="1339850" cy="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26"/>
  <sheetViews>
    <sheetView showGridLines="0" tabSelected="1" view="pageBreakPreview" topLeftCell="A2" zoomScale="60" zoomScaleNormal="100" workbookViewId="0">
      <pane ySplit="9" topLeftCell="A101" activePane="bottomLeft" state="frozen"/>
      <selection activeCell="A2" sqref="A2"/>
      <selection pane="bottomLeft" activeCell="B113" sqref="B113"/>
    </sheetView>
  </sheetViews>
  <sheetFormatPr baseColWidth="10" defaultColWidth="11.42578125" defaultRowHeight="12.75" x14ac:dyDescent="0.2"/>
  <cols>
    <col min="1" max="1" width="1.85546875" customWidth="1"/>
    <col min="2" max="2" width="100.7109375" customWidth="1"/>
    <col min="3" max="3" width="24.5703125" customWidth="1"/>
    <col min="4" max="4" width="21.5703125" bestFit="1" customWidth="1"/>
    <col min="5" max="5" width="23.85546875" customWidth="1"/>
    <col min="6" max="7" width="23.7109375" bestFit="1" customWidth="1"/>
    <col min="8" max="8" width="24.28515625" customWidth="1"/>
    <col min="9" max="9" width="17" bestFit="1" customWidth="1"/>
  </cols>
  <sheetData>
    <row r="1" spans="2:9" s="2" customFormat="1" hidden="1" x14ac:dyDescent="0.2">
      <c r="B1" s="1" t="s">
        <v>0</v>
      </c>
      <c r="D1" s="1" t="s">
        <v>1</v>
      </c>
      <c r="E1" s="1" t="str">
        <f>MID(B1,5,4)</f>
        <v>cció</v>
      </c>
      <c r="F1" s="2" t="str">
        <f>MID(B1,1,3)</f>
        <v>Sel</v>
      </c>
      <c r="G1" s="2" t="str">
        <f>MID(B1,11,3)</f>
        <v>vac</v>
      </c>
      <c r="H1" s="2" t="str">
        <f>IF(F1="001","Enero",IF(F1="002","Febrero",IF(F1="003","Marzo",IF(F1="004","Abril",IF(F1="005","Mayo",IF(F1="006","Junio",IF(F1="007","Julio",IF(F1="008","Agosto",IF(F1="009","Septiembre",IF(F1="010","Octubre",IF(F1="011","Noviembre","Diciembre")))))))))))</f>
        <v>Diciembre</v>
      </c>
    </row>
    <row r="2" spans="2:9" s="4" customFormat="1" ht="13.5" thickBot="1" x14ac:dyDescent="0.25">
      <c r="B2" s="3"/>
      <c r="D2" s="3"/>
      <c r="E2" s="3"/>
    </row>
    <row r="3" spans="2:9" ht="15.75" x14ac:dyDescent="0.2">
      <c r="B3" s="17" t="s">
        <v>2</v>
      </c>
      <c r="C3" s="18"/>
      <c r="D3" s="18"/>
      <c r="E3" s="18"/>
      <c r="F3" s="18"/>
      <c r="G3" s="18"/>
      <c r="H3" s="19"/>
    </row>
    <row r="4" spans="2:9" ht="15.75" x14ac:dyDescent="0.2">
      <c r="B4" s="20" t="s">
        <v>3</v>
      </c>
      <c r="C4" s="21"/>
      <c r="D4" s="21"/>
      <c r="E4" s="21"/>
      <c r="F4" s="21"/>
      <c r="G4" s="21"/>
      <c r="H4" s="22"/>
    </row>
    <row r="5" spans="2:9" ht="15.75" x14ac:dyDescent="0.2">
      <c r="B5" s="20" t="s">
        <v>4</v>
      </c>
      <c r="C5" s="21"/>
      <c r="D5" s="21"/>
      <c r="E5" s="21"/>
      <c r="F5" s="21"/>
      <c r="G5" s="21"/>
      <c r="H5" s="22"/>
    </row>
    <row r="6" spans="2:9" ht="46.9" customHeight="1" thickBot="1" x14ac:dyDescent="0.25">
      <c r="B6" s="20" t="s">
        <v>98</v>
      </c>
      <c r="C6" s="21"/>
      <c r="D6" s="21"/>
      <c r="E6" s="21"/>
      <c r="F6" s="21"/>
      <c r="G6" s="21"/>
      <c r="H6" s="22"/>
    </row>
    <row r="7" spans="2:9" ht="15.75" x14ac:dyDescent="0.2">
      <c r="B7" s="17"/>
      <c r="C7" s="18"/>
      <c r="D7" s="18"/>
      <c r="E7" s="18"/>
      <c r="F7" s="18"/>
      <c r="G7" s="18"/>
      <c r="H7" s="19"/>
    </row>
    <row r="8" spans="2:9" ht="16.5" thickBot="1" x14ac:dyDescent="0.25">
      <c r="B8" s="23" t="s">
        <v>5</v>
      </c>
      <c r="C8" s="24"/>
      <c r="D8" s="24"/>
      <c r="E8" s="24"/>
      <c r="F8" s="24"/>
      <c r="G8" s="24"/>
      <c r="H8" s="25"/>
    </row>
    <row r="9" spans="2:9" ht="16.5" thickBot="1" x14ac:dyDescent="0.25">
      <c r="B9" s="12" t="s">
        <v>6</v>
      </c>
      <c r="C9" s="14" t="s">
        <v>7</v>
      </c>
      <c r="D9" s="15"/>
      <c r="E9" s="15"/>
      <c r="F9" s="15"/>
      <c r="G9" s="16"/>
      <c r="H9" s="12" t="s">
        <v>8</v>
      </c>
      <c r="I9" s="5"/>
    </row>
    <row r="10" spans="2:9" ht="32.25" thickBot="1" x14ac:dyDescent="0.25">
      <c r="B10" s="13"/>
      <c r="C10" s="11" t="s">
        <v>9</v>
      </c>
      <c r="D10" s="10" t="s">
        <v>10</v>
      </c>
      <c r="E10" s="10" t="s">
        <v>11</v>
      </c>
      <c r="F10" s="10" t="s">
        <v>12</v>
      </c>
      <c r="G10" s="10" t="s">
        <v>13</v>
      </c>
      <c r="H10" s="13"/>
      <c r="I10" s="5"/>
    </row>
    <row r="11" spans="2:9" x14ac:dyDescent="0.2">
      <c r="B11" s="6"/>
      <c r="C11" s="7"/>
      <c r="D11" s="7"/>
      <c r="E11" s="7"/>
      <c r="F11" s="7"/>
      <c r="G11" s="7"/>
      <c r="H11" s="7"/>
      <c r="I11" s="5"/>
    </row>
    <row r="12" spans="2:9" x14ac:dyDescent="0.2">
      <c r="B12" s="26" t="s">
        <v>14</v>
      </c>
      <c r="C12" s="27">
        <v>47265246459</v>
      </c>
      <c r="D12" s="27">
        <v>1805779632.5700152</v>
      </c>
      <c r="E12" s="27">
        <v>49071026091.569946</v>
      </c>
      <c r="F12" s="27">
        <v>35932738401.860008</v>
      </c>
      <c r="G12" s="27">
        <v>35525037392.540009</v>
      </c>
      <c r="H12" s="27">
        <v>13138287689.709938</v>
      </c>
      <c r="I12" s="8"/>
    </row>
    <row r="13" spans="2:9" x14ac:dyDescent="0.2">
      <c r="B13" s="28" t="s">
        <v>15</v>
      </c>
      <c r="C13" s="29">
        <v>1322715433</v>
      </c>
      <c r="D13" s="29">
        <v>0</v>
      </c>
      <c r="E13" s="29">
        <v>1322715432.9999988</v>
      </c>
      <c r="F13" s="29">
        <v>1071305988.0699998</v>
      </c>
      <c r="G13" s="29">
        <v>1071305988.0699998</v>
      </c>
      <c r="H13" s="29">
        <v>251409444.92999899</v>
      </c>
      <c r="I13" s="5"/>
    </row>
    <row r="14" spans="2:9" x14ac:dyDescent="0.2">
      <c r="B14" s="28" t="s">
        <v>16</v>
      </c>
      <c r="C14" s="29">
        <v>1671869671</v>
      </c>
      <c r="D14" s="29">
        <v>0</v>
      </c>
      <c r="E14" s="29">
        <v>1671869671</v>
      </c>
      <c r="F14" s="29">
        <v>1268164735</v>
      </c>
      <c r="G14" s="29">
        <v>1268164735</v>
      </c>
      <c r="H14" s="29">
        <v>403704936</v>
      </c>
      <c r="I14" s="5"/>
    </row>
    <row r="15" spans="2:9" x14ac:dyDescent="0.2">
      <c r="B15" s="28" t="s">
        <v>17</v>
      </c>
      <c r="C15" s="29">
        <v>330161646</v>
      </c>
      <c r="D15" s="29">
        <v>10558259.889999965</v>
      </c>
      <c r="E15" s="29">
        <v>340719905.89000064</v>
      </c>
      <c r="F15" s="29">
        <v>229300586.23000002</v>
      </c>
      <c r="G15" s="29">
        <v>225460261.54000005</v>
      </c>
      <c r="H15" s="29">
        <v>111419319.66000062</v>
      </c>
      <c r="I15" s="5"/>
    </row>
    <row r="16" spans="2:9" x14ac:dyDescent="0.2">
      <c r="B16" s="28" t="s">
        <v>18</v>
      </c>
      <c r="C16" s="29">
        <v>916300502</v>
      </c>
      <c r="D16" s="29">
        <v>-13346030.120000049</v>
      </c>
      <c r="E16" s="29">
        <v>902954471.87999809</v>
      </c>
      <c r="F16" s="29">
        <v>613169077.19999921</v>
      </c>
      <c r="G16" s="29">
        <v>606723530.91999984</v>
      </c>
      <c r="H16" s="29">
        <v>289785394.67999887</v>
      </c>
      <c r="I16" s="5"/>
    </row>
    <row r="17" spans="2:9" x14ac:dyDescent="0.2">
      <c r="B17" s="28" t="s">
        <v>19</v>
      </c>
      <c r="C17" s="29">
        <v>1660286029</v>
      </c>
      <c r="D17" s="29">
        <v>460724564.45000154</v>
      </c>
      <c r="E17" s="29">
        <v>2121010593.4499931</v>
      </c>
      <c r="F17" s="29">
        <v>1648574432.9699988</v>
      </c>
      <c r="G17" s="29">
        <v>1641623184.9599998</v>
      </c>
      <c r="H17" s="29">
        <v>472436160.4799943</v>
      </c>
      <c r="I17" s="5"/>
    </row>
    <row r="18" spans="2:9" x14ac:dyDescent="0.2">
      <c r="B18" s="28" t="s">
        <v>20</v>
      </c>
      <c r="C18" s="29">
        <v>2609291766</v>
      </c>
      <c r="D18" s="29">
        <v>393823579.20000052</v>
      </c>
      <c r="E18" s="29">
        <v>3003115345.1999955</v>
      </c>
      <c r="F18" s="29">
        <v>1713696723.129998</v>
      </c>
      <c r="G18" s="29">
        <v>1713249976.2999997</v>
      </c>
      <c r="H18" s="29">
        <v>1289418622.0699975</v>
      </c>
      <c r="I18" s="5"/>
    </row>
    <row r="19" spans="2:9" x14ac:dyDescent="0.2">
      <c r="B19" s="28" t="s">
        <v>21</v>
      </c>
      <c r="C19" s="29">
        <v>702773561</v>
      </c>
      <c r="D19" s="29">
        <v>-119966019.86999965</v>
      </c>
      <c r="E19" s="29">
        <v>582807541.12999964</v>
      </c>
      <c r="F19" s="29">
        <v>396155577.42000002</v>
      </c>
      <c r="G19" s="29">
        <v>377917672.17999959</v>
      </c>
      <c r="H19" s="29">
        <v>186651963.70999962</v>
      </c>
      <c r="I19" s="5"/>
    </row>
    <row r="20" spans="2:9" x14ac:dyDescent="0.2">
      <c r="B20" s="28" t="s">
        <v>22</v>
      </c>
      <c r="C20" s="29">
        <v>238074303</v>
      </c>
      <c r="D20" s="29">
        <v>-2911249.0500000063</v>
      </c>
      <c r="E20" s="29">
        <v>235163053.95000121</v>
      </c>
      <c r="F20" s="29">
        <v>162179480.60999998</v>
      </c>
      <c r="G20" s="29">
        <v>156321403.21999991</v>
      </c>
      <c r="H20" s="29">
        <v>72983573.340001225</v>
      </c>
      <c r="I20" s="5"/>
    </row>
    <row r="21" spans="2:9" x14ac:dyDescent="0.2">
      <c r="B21" s="28" t="s">
        <v>23</v>
      </c>
      <c r="C21" s="29">
        <v>266911425</v>
      </c>
      <c r="D21" s="29">
        <v>22899358.579999994</v>
      </c>
      <c r="E21" s="29">
        <v>289810783.58000106</v>
      </c>
      <c r="F21" s="29">
        <v>225167587.02999997</v>
      </c>
      <c r="G21" s="29">
        <v>215609802.04000002</v>
      </c>
      <c r="H21" s="29">
        <v>64643196.550001085</v>
      </c>
      <c r="I21" s="5"/>
    </row>
    <row r="22" spans="2:9" x14ac:dyDescent="0.2">
      <c r="B22" s="28" t="s">
        <v>24</v>
      </c>
      <c r="C22" s="29">
        <v>5640944079</v>
      </c>
      <c r="D22" s="29">
        <v>-66244691.609987311</v>
      </c>
      <c r="E22" s="29">
        <v>5574699387.3899221</v>
      </c>
      <c r="F22" s="29">
        <v>4506131191.1900063</v>
      </c>
      <c r="G22" s="29">
        <v>4473158608.0800056</v>
      </c>
      <c r="H22" s="29">
        <v>1068568196.1999159</v>
      </c>
      <c r="I22" s="5"/>
    </row>
    <row r="23" spans="2:9" x14ac:dyDescent="0.2">
      <c r="B23" s="28" t="s">
        <v>25</v>
      </c>
      <c r="C23" s="29">
        <v>45717973</v>
      </c>
      <c r="D23" s="29">
        <v>-1301117.889999999</v>
      </c>
      <c r="E23" s="29">
        <v>44416855.109999985</v>
      </c>
      <c r="F23" s="29">
        <v>28055320.370000005</v>
      </c>
      <c r="G23" s="29">
        <v>27540857.280000001</v>
      </c>
      <c r="H23" s="29">
        <v>16361534.73999998</v>
      </c>
      <c r="I23" s="5"/>
    </row>
    <row r="24" spans="2:9" x14ac:dyDescent="0.2">
      <c r="B24" s="28" t="s">
        <v>26</v>
      </c>
      <c r="C24" s="29">
        <v>4034684191</v>
      </c>
      <c r="D24" s="29">
        <v>340131400.10000002</v>
      </c>
      <c r="E24" s="29">
        <v>4374815591.1000109</v>
      </c>
      <c r="F24" s="29">
        <v>2787274345.1199975</v>
      </c>
      <c r="G24" s="29">
        <v>2754477934.0599937</v>
      </c>
      <c r="H24" s="29">
        <v>1587541245.9800134</v>
      </c>
      <c r="I24" s="5"/>
    </row>
    <row r="25" spans="2:9" x14ac:dyDescent="0.2">
      <c r="B25" s="28" t="s">
        <v>27</v>
      </c>
      <c r="C25" s="29">
        <v>2184177098</v>
      </c>
      <c r="D25" s="29">
        <v>188925793.69999996</v>
      </c>
      <c r="E25" s="29">
        <v>2373102891.6999998</v>
      </c>
      <c r="F25" s="29">
        <v>2103864405.1200001</v>
      </c>
      <c r="G25" s="29">
        <v>2103864405.1200001</v>
      </c>
      <c r="H25" s="29">
        <v>269238486.57999969</v>
      </c>
      <c r="I25" s="5"/>
    </row>
    <row r="26" spans="2:9" x14ac:dyDescent="0.2">
      <c r="B26" s="28" t="s">
        <v>28</v>
      </c>
      <c r="C26" s="29">
        <v>173929965</v>
      </c>
      <c r="D26" s="29">
        <v>-1647672.5999999978</v>
      </c>
      <c r="E26" s="29">
        <v>172282292.40000001</v>
      </c>
      <c r="F26" s="29">
        <v>108477470.49999999</v>
      </c>
      <c r="G26" s="29">
        <v>107502859.47000001</v>
      </c>
      <c r="H26" s="29">
        <v>63804821.900000021</v>
      </c>
      <c r="I26" s="5"/>
    </row>
    <row r="27" spans="2:9" x14ac:dyDescent="0.2">
      <c r="B27" s="28" t="s">
        <v>29</v>
      </c>
      <c r="C27" s="29">
        <v>277831939</v>
      </c>
      <c r="D27" s="29">
        <v>37075688.849999934</v>
      </c>
      <c r="E27" s="29">
        <v>314907627.85000074</v>
      </c>
      <c r="F27" s="29">
        <v>257393660.95999986</v>
      </c>
      <c r="G27" s="29">
        <v>236020400.46000004</v>
      </c>
      <c r="H27" s="29">
        <v>57513966.89000088</v>
      </c>
      <c r="I27" s="5"/>
    </row>
    <row r="28" spans="2:9" x14ac:dyDescent="0.2">
      <c r="B28" s="28" t="s">
        <v>30</v>
      </c>
      <c r="C28" s="29">
        <v>257341142</v>
      </c>
      <c r="D28" s="29">
        <v>-7325484.860000019</v>
      </c>
      <c r="E28" s="29">
        <v>250015657.13999993</v>
      </c>
      <c r="F28" s="29">
        <v>175095309.80999994</v>
      </c>
      <c r="G28" s="29">
        <v>172130806.26999992</v>
      </c>
      <c r="H28" s="29">
        <v>74920347.329999983</v>
      </c>
      <c r="I28" s="5"/>
    </row>
    <row r="29" spans="2:9" x14ac:dyDescent="0.2">
      <c r="B29" s="28" t="s">
        <v>31</v>
      </c>
      <c r="C29" s="29">
        <v>1488754594</v>
      </c>
      <c r="D29" s="29">
        <v>1.0826624929904938E-7</v>
      </c>
      <c r="E29" s="29">
        <v>1488754594.0000012</v>
      </c>
      <c r="F29" s="29">
        <v>693781286.81999969</v>
      </c>
      <c r="G29" s="29">
        <v>693781286.81999969</v>
      </c>
      <c r="H29" s="29">
        <v>794973307.1800015</v>
      </c>
      <c r="I29" s="5"/>
    </row>
    <row r="30" spans="2:9" x14ac:dyDescent="0.2">
      <c r="B30" s="28" t="s">
        <v>32</v>
      </c>
      <c r="C30" s="29">
        <v>9351197115</v>
      </c>
      <c r="D30" s="29">
        <v>81859258.660000116</v>
      </c>
      <c r="E30" s="29">
        <v>9433056373.6600189</v>
      </c>
      <c r="F30" s="29">
        <v>7491230426.6500015</v>
      </c>
      <c r="G30" s="29">
        <v>7491230426.6500015</v>
      </c>
      <c r="H30" s="29">
        <v>1941825947.0100174</v>
      </c>
      <c r="I30" s="5"/>
    </row>
    <row r="31" spans="2:9" x14ac:dyDescent="0.2">
      <c r="B31" s="28" t="s">
        <v>33</v>
      </c>
      <c r="C31" s="29">
        <v>50894608</v>
      </c>
      <c r="D31" s="29">
        <v>336119435.89000005</v>
      </c>
      <c r="E31" s="29">
        <v>387014043.89000005</v>
      </c>
      <c r="F31" s="29">
        <v>0</v>
      </c>
      <c r="G31" s="29">
        <v>0</v>
      </c>
      <c r="H31" s="29">
        <v>387014043.89000005</v>
      </c>
      <c r="I31" s="5"/>
    </row>
    <row r="32" spans="2:9" x14ac:dyDescent="0.2">
      <c r="B32" s="28" t="s">
        <v>34</v>
      </c>
      <c r="C32" s="29">
        <v>965858487</v>
      </c>
      <c r="D32" s="29">
        <v>-467308647.95999956</v>
      </c>
      <c r="E32" s="29">
        <v>498549839.03999984</v>
      </c>
      <c r="F32" s="29">
        <v>169700963.74000001</v>
      </c>
      <c r="G32" s="29">
        <v>169700963.74000001</v>
      </c>
      <c r="H32" s="29">
        <v>328848875.29999983</v>
      </c>
      <c r="I32" s="5"/>
    </row>
    <row r="33" spans="2:9" x14ac:dyDescent="0.2">
      <c r="B33" s="28" t="s">
        <v>35</v>
      </c>
      <c r="C33" s="29">
        <v>65123064</v>
      </c>
      <c r="D33" s="29">
        <v>0</v>
      </c>
      <c r="E33" s="29">
        <v>65123064.000000007</v>
      </c>
      <c r="F33" s="29">
        <v>46397290.140000001</v>
      </c>
      <c r="G33" s="29">
        <v>46255727.039999999</v>
      </c>
      <c r="H33" s="29">
        <v>18725773.860000007</v>
      </c>
      <c r="I33" s="5"/>
    </row>
    <row r="34" spans="2:9" x14ac:dyDescent="0.2">
      <c r="B34" s="28" t="s">
        <v>36</v>
      </c>
      <c r="C34" s="29">
        <v>914027652</v>
      </c>
      <c r="D34" s="29">
        <v>36226322.189999893</v>
      </c>
      <c r="E34" s="29">
        <v>950253974.18999827</v>
      </c>
      <c r="F34" s="29">
        <v>870217364.49999988</v>
      </c>
      <c r="G34" s="29">
        <v>659648839.36000001</v>
      </c>
      <c r="H34" s="29">
        <v>80036609.689998388</v>
      </c>
      <c r="I34" s="5"/>
    </row>
    <row r="35" spans="2:9" x14ac:dyDescent="0.2">
      <c r="B35" s="28" t="s">
        <v>37</v>
      </c>
      <c r="C35" s="29">
        <v>69520410</v>
      </c>
      <c r="D35" s="29">
        <v>0</v>
      </c>
      <c r="E35" s="29">
        <v>69520410</v>
      </c>
      <c r="F35" s="29">
        <v>53399255.329999998</v>
      </c>
      <c r="G35" s="29">
        <v>53332124.230000004</v>
      </c>
      <c r="H35" s="29">
        <v>16121154.670000002</v>
      </c>
      <c r="I35" s="5"/>
    </row>
    <row r="36" spans="2:9" x14ac:dyDescent="0.2">
      <c r="B36" s="28" t="s">
        <v>38</v>
      </c>
      <c r="C36" s="29">
        <v>91488693</v>
      </c>
      <c r="D36" s="29">
        <v>-9.3132257461547852E-10</v>
      </c>
      <c r="E36" s="29">
        <v>91488693.000000015</v>
      </c>
      <c r="F36" s="29">
        <v>65638591.140000001</v>
      </c>
      <c r="G36" s="29">
        <v>65328679.780000001</v>
      </c>
      <c r="H36" s="29">
        <v>25850101.860000014</v>
      </c>
      <c r="I36" s="5"/>
    </row>
    <row r="37" spans="2:9" x14ac:dyDescent="0.2">
      <c r="B37" s="28" t="s">
        <v>39</v>
      </c>
      <c r="C37" s="29">
        <v>31896156</v>
      </c>
      <c r="D37" s="29">
        <v>4.6566128730773926E-10</v>
      </c>
      <c r="E37" s="29">
        <v>31896156</v>
      </c>
      <c r="F37" s="29">
        <v>21649970.190000001</v>
      </c>
      <c r="G37" s="29">
        <v>21471474</v>
      </c>
      <c r="H37" s="29">
        <v>10246185.809999999</v>
      </c>
      <c r="I37" s="5"/>
    </row>
    <row r="38" spans="2:9" x14ac:dyDescent="0.2">
      <c r="B38" s="28" t="s">
        <v>40</v>
      </c>
      <c r="C38" s="29">
        <v>56721759</v>
      </c>
      <c r="D38" s="29">
        <v>-9.3132257461547852E-10</v>
      </c>
      <c r="E38" s="29">
        <v>56721759</v>
      </c>
      <c r="F38" s="29">
        <v>39578665.120000005</v>
      </c>
      <c r="G38" s="29">
        <v>39475869.210000001</v>
      </c>
      <c r="H38" s="29">
        <v>17143093.879999995</v>
      </c>
      <c r="I38" s="5"/>
    </row>
    <row r="39" spans="2:9" x14ac:dyDescent="0.2">
      <c r="B39" s="28" t="s">
        <v>41</v>
      </c>
      <c r="C39" s="29">
        <v>1356998666</v>
      </c>
      <c r="D39" s="29">
        <v>100000000</v>
      </c>
      <c r="E39" s="29">
        <v>1456998666</v>
      </c>
      <c r="F39" s="29">
        <v>1319201618</v>
      </c>
      <c r="G39" s="29">
        <v>1319201618</v>
      </c>
      <c r="H39" s="29">
        <v>137797048</v>
      </c>
      <c r="I39" s="5"/>
    </row>
    <row r="40" spans="2:9" x14ac:dyDescent="0.2">
      <c r="B40" s="28" t="s">
        <v>42</v>
      </c>
      <c r="C40" s="29">
        <v>424194730</v>
      </c>
      <c r="D40" s="29">
        <v>-18533147.720000003</v>
      </c>
      <c r="E40" s="29">
        <v>405661582.28000003</v>
      </c>
      <c r="F40" s="29">
        <v>286931724.06</v>
      </c>
      <c r="G40" s="29">
        <v>273483395.78999996</v>
      </c>
      <c r="H40" s="29">
        <v>118729858.22000003</v>
      </c>
      <c r="I40" s="5"/>
    </row>
    <row r="41" spans="2:9" x14ac:dyDescent="0.2">
      <c r="B41" s="28" t="s">
        <v>43</v>
      </c>
      <c r="C41" s="29">
        <v>700000000</v>
      </c>
      <c r="D41" s="29">
        <v>70000000</v>
      </c>
      <c r="E41" s="29">
        <v>769999999.99999988</v>
      </c>
      <c r="F41" s="29">
        <v>666989583</v>
      </c>
      <c r="G41" s="29">
        <v>666989583</v>
      </c>
      <c r="H41" s="29">
        <v>103010416.99999988</v>
      </c>
      <c r="I41" s="5"/>
    </row>
    <row r="42" spans="2:9" x14ac:dyDescent="0.2">
      <c r="B42" s="28" t="s">
        <v>44</v>
      </c>
      <c r="C42" s="29">
        <v>107004357</v>
      </c>
      <c r="D42" s="29">
        <v>0</v>
      </c>
      <c r="E42" s="29">
        <v>107004357</v>
      </c>
      <c r="F42" s="29">
        <v>80253180</v>
      </c>
      <c r="G42" s="29">
        <v>80253180</v>
      </c>
      <c r="H42" s="29">
        <v>26751177</v>
      </c>
      <c r="I42" s="5"/>
    </row>
    <row r="43" spans="2:9" x14ac:dyDescent="0.2">
      <c r="B43" s="28" t="s">
        <v>45</v>
      </c>
      <c r="C43" s="29">
        <v>148141193</v>
      </c>
      <c r="D43" s="29">
        <v>0</v>
      </c>
      <c r="E43" s="29">
        <v>148141193</v>
      </c>
      <c r="F43" s="29">
        <v>114216151</v>
      </c>
      <c r="G43" s="29">
        <v>114216151</v>
      </c>
      <c r="H43" s="29">
        <v>33925042</v>
      </c>
      <c r="I43" s="5"/>
    </row>
    <row r="44" spans="2:9" x14ac:dyDescent="0.2">
      <c r="B44" s="28" t="s">
        <v>46</v>
      </c>
      <c r="C44" s="29">
        <v>19256068</v>
      </c>
      <c r="D44" s="29">
        <v>0</v>
      </c>
      <c r="E44" s="29">
        <v>19256068</v>
      </c>
      <c r="F44" s="29">
        <v>13949757</v>
      </c>
      <c r="G44" s="29">
        <v>13949757</v>
      </c>
      <c r="H44" s="29">
        <v>5306311</v>
      </c>
      <c r="I44" s="5"/>
    </row>
    <row r="45" spans="2:9" x14ac:dyDescent="0.2">
      <c r="B45" s="28" t="s">
        <v>47</v>
      </c>
      <c r="C45" s="29">
        <v>15308661</v>
      </c>
      <c r="D45" s="29">
        <v>-438784.30999999953</v>
      </c>
      <c r="E45" s="29">
        <v>14869876.690000001</v>
      </c>
      <c r="F45" s="29">
        <v>10190918.92</v>
      </c>
      <c r="G45" s="29">
        <v>9904051.8800000008</v>
      </c>
      <c r="H45" s="29">
        <v>4678957.7700000014</v>
      </c>
    </row>
    <row r="46" spans="2:9" x14ac:dyDescent="0.2">
      <c r="B46" s="28" t="s">
        <v>48</v>
      </c>
      <c r="C46" s="29">
        <v>201725662</v>
      </c>
      <c r="D46" s="29">
        <v>0</v>
      </c>
      <c r="E46" s="29">
        <v>201725662</v>
      </c>
      <c r="F46" s="29">
        <v>165262553.5</v>
      </c>
      <c r="G46" s="29">
        <v>165262553.5</v>
      </c>
      <c r="H46" s="29">
        <v>36463108.5</v>
      </c>
    </row>
    <row r="47" spans="2:9" x14ac:dyDescent="0.2">
      <c r="B47" s="28" t="s">
        <v>49</v>
      </c>
      <c r="C47" s="29">
        <v>43432178</v>
      </c>
      <c r="D47" s="29">
        <v>4.6566128730773926E-10</v>
      </c>
      <c r="E47" s="29">
        <v>43432178</v>
      </c>
      <c r="F47" s="29">
        <v>30854681.52</v>
      </c>
      <c r="G47" s="29">
        <v>30653681.23</v>
      </c>
      <c r="H47" s="29">
        <v>12577496.48</v>
      </c>
    </row>
    <row r="48" spans="2:9" x14ac:dyDescent="0.2">
      <c r="B48" s="28" t="s">
        <v>50</v>
      </c>
      <c r="C48" s="29">
        <v>175877064</v>
      </c>
      <c r="D48" s="29">
        <v>7045794</v>
      </c>
      <c r="E48" s="29">
        <v>182922858</v>
      </c>
      <c r="F48" s="29">
        <v>146582995.12</v>
      </c>
      <c r="G48" s="29">
        <v>146185386.25</v>
      </c>
      <c r="H48" s="29">
        <v>36339862.879999995</v>
      </c>
    </row>
    <row r="49" spans="2:8" x14ac:dyDescent="0.2">
      <c r="B49" s="28" t="s">
        <v>51</v>
      </c>
      <c r="C49" s="29">
        <v>82935476</v>
      </c>
      <c r="D49" s="29">
        <v>33701440.799999997</v>
      </c>
      <c r="E49" s="29">
        <v>116636916.79999998</v>
      </c>
      <c r="F49" s="29">
        <v>94075927.50999999</v>
      </c>
      <c r="G49" s="29">
        <v>94039687.700000003</v>
      </c>
      <c r="H49" s="29">
        <v>22560989.289999992</v>
      </c>
    </row>
    <row r="50" spans="2:8" x14ac:dyDescent="0.2">
      <c r="B50" s="28" t="s">
        <v>52</v>
      </c>
      <c r="C50" s="29">
        <v>742753581</v>
      </c>
      <c r="D50" s="29">
        <v>10000000</v>
      </c>
      <c r="E50" s="29">
        <v>752753581</v>
      </c>
      <c r="F50" s="29">
        <v>551210117</v>
      </c>
      <c r="G50" s="29">
        <v>551210117</v>
      </c>
      <c r="H50" s="29">
        <v>201543464</v>
      </c>
    </row>
    <row r="51" spans="2:8" x14ac:dyDescent="0.2">
      <c r="B51" s="28" t="s">
        <v>53</v>
      </c>
      <c r="C51" s="29">
        <v>115900443</v>
      </c>
      <c r="D51" s="29">
        <v>0</v>
      </c>
      <c r="E51" s="29">
        <v>115900443</v>
      </c>
      <c r="F51" s="29">
        <v>115900443</v>
      </c>
      <c r="G51" s="29">
        <v>115900443</v>
      </c>
      <c r="H51" s="29">
        <v>0</v>
      </c>
    </row>
    <row r="52" spans="2:8" x14ac:dyDescent="0.2">
      <c r="B52" s="28" t="s">
        <v>54</v>
      </c>
      <c r="C52" s="29">
        <v>53736430</v>
      </c>
      <c r="D52" s="29">
        <v>2988750</v>
      </c>
      <c r="E52" s="29">
        <v>56725180</v>
      </c>
      <c r="F52" s="29">
        <v>48835524</v>
      </c>
      <c r="G52" s="29">
        <v>48835524</v>
      </c>
      <c r="H52" s="29">
        <v>7889656</v>
      </c>
    </row>
    <row r="53" spans="2:8" x14ac:dyDescent="0.2">
      <c r="B53" s="28" t="s">
        <v>55</v>
      </c>
      <c r="C53" s="29">
        <v>544870232</v>
      </c>
      <c r="D53" s="29">
        <v>20000000</v>
      </c>
      <c r="E53" s="29">
        <v>564870232</v>
      </c>
      <c r="F53" s="29">
        <v>429227435</v>
      </c>
      <c r="G53" s="29">
        <v>429227435</v>
      </c>
      <c r="H53" s="29">
        <v>135642797</v>
      </c>
    </row>
    <row r="54" spans="2:8" x14ac:dyDescent="0.2">
      <c r="B54" s="28" t="s">
        <v>56</v>
      </c>
      <c r="C54" s="29">
        <v>96194934</v>
      </c>
      <c r="D54" s="29">
        <v>3409102.6399999997</v>
      </c>
      <c r="E54" s="29">
        <v>99604036.640000015</v>
      </c>
      <c r="F54" s="29">
        <v>75537467.640000001</v>
      </c>
      <c r="G54" s="29">
        <v>75537467.640000001</v>
      </c>
      <c r="H54" s="29">
        <v>24066569.000000015</v>
      </c>
    </row>
    <row r="55" spans="2:8" x14ac:dyDescent="0.2">
      <c r="B55" s="28" t="s">
        <v>57</v>
      </c>
      <c r="C55" s="29">
        <v>48451927</v>
      </c>
      <c r="D55" s="29">
        <v>774000</v>
      </c>
      <c r="E55" s="29">
        <v>49225927</v>
      </c>
      <c r="F55" s="29">
        <v>42812184</v>
      </c>
      <c r="G55" s="29">
        <v>42812184</v>
      </c>
      <c r="H55" s="29">
        <v>6413743</v>
      </c>
    </row>
    <row r="56" spans="2:8" x14ac:dyDescent="0.2">
      <c r="B56" s="28" t="s">
        <v>58</v>
      </c>
      <c r="C56" s="29">
        <v>16314506</v>
      </c>
      <c r="D56" s="29">
        <v>0</v>
      </c>
      <c r="E56" s="29">
        <v>16314506</v>
      </c>
      <c r="F56" s="29">
        <v>10944819.370000001</v>
      </c>
      <c r="G56" s="29">
        <v>10833934.109999999</v>
      </c>
      <c r="H56" s="29">
        <v>5369686.629999999</v>
      </c>
    </row>
    <row r="57" spans="2:8" x14ac:dyDescent="0.2">
      <c r="B57" s="28" t="s">
        <v>59</v>
      </c>
      <c r="C57" s="29">
        <v>30656443</v>
      </c>
      <c r="D57" s="29">
        <v>0</v>
      </c>
      <c r="E57" s="29">
        <v>30656443</v>
      </c>
      <c r="F57" s="29">
        <v>28914809</v>
      </c>
      <c r="G57" s="29">
        <v>28914809</v>
      </c>
      <c r="H57" s="29">
        <v>1741634</v>
      </c>
    </row>
    <row r="58" spans="2:8" x14ac:dyDescent="0.2">
      <c r="B58" s="28" t="s">
        <v>60</v>
      </c>
      <c r="C58" s="29">
        <v>24787913</v>
      </c>
      <c r="D58" s="29">
        <v>-245231.40999999887</v>
      </c>
      <c r="E58" s="29">
        <v>24542681.589999996</v>
      </c>
      <c r="F58" s="29">
        <v>17894208.780000001</v>
      </c>
      <c r="G58" s="29">
        <v>17664436.679999996</v>
      </c>
      <c r="H58" s="29">
        <v>6648472.8099999949</v>
      </c>
    </row>
    <row r="59" spans="2:8" x14ac:dyDescent="0.2">
      <c r="B59" s="28" t="s">
        <v>61</v>
      </c>
      <c r="C59" s="29">
        <v>5498392</v>
      </c>
      <c r="D59" s="29">
        <v>-1000</v>
      </c>
      <c r="E59" s="29">
        <v>5497392</v>
      </c>
      <c r="F59" s="29">
        <v>3936824</v>
      </c>
      <c r="G59" s="29">
        <v>3936824</v>
      </c>
      <c r="H59" s="29">
        <v>1560568</v>
      </c>
    </row>
    <row r="60" spans="2:8" x14ac:dyDescent="0.2">
      <c r="B60" s="28" t="s">
        <v>62</v>
      </c>
      <c r="C60" s="29">
        <v>73400359</v>
      </c>
      <c r="D60" s="29">
        <v>4275588.78</v>
      </c>
      <c r="E60" s="29">
        <v>77675947.779999956</v>
      </c>
      <c r="F60" s="29">
        <v>54868998.750000015</v>
      </c>
      <c r="G60" s="29">
        <v>54149337.590000011</v>
      </c>
      <c r="H60" s="29">
        <v>22806949.029999942</v>
      </c>
    </row>
    <row r="61" spans="2:8" x14ac:dyDescent="0.2">
      <c r="B61" s="28" t="s">
        <v>63</v>
      </c>
      <c r="C61" s="29">
        <v>12837772</v>
      </c>
      <c r="D61" s="29">
        <v>964115.00000000023</v>
      </c>
      <c r="E61" s="29">
        <v>13801886.999999998</v>
      </c>
      <c r="F61" s="29">
        <v>8968539.9699999988</v>
      </c>
      <c r="G61" s="29">
        <v>8903515.5</v>
      </c>
      <c r="H61" s="29">
        <v>4833347.0299999993</v>
      </c>
    </row>
    <row r="62" spans="2:8" x14ac:dyDescent="0.2">
      <c r="B62" s="28" t="s">
        <v>64</v>
      </c>
      <c r="C62" s="29">
        <v>108805145</v>
      </c>
      <c r="D62" s="29">
        <v>0</v>
      </c>
      <c r="E62" s="29">
        <v>108805145</v>
      </c>
      <c r="F62" s="29">
        <v>83659336</v>
      </c>
      <c r="G62" s="29">
        <v>83659336</v>
      </c>
      <c r="H62" s="29">
        <v>25145809</v>
      </c>
    </row>
    <row r="63" spans="2:8" x14ac:dyDescent="0.2">
      <c r="B63" s="28" t="s">
        <v>65</v>
      </c>
      <c r="C63" s="29">
        <v>27750718</v>
      </c>
      <c r="D63" s="29">
        <v>6.4028427004814148E-10</v>
      </c>
      <c r="E63" s="29">
        <v>27750718.000000004</v>
      </c>
      <c r="F63" s="29">
        <v>20098036.039999999</v>
      </c>
      <c r="G63" s="29">
        <v>19975556.420000002</v>
      </c>
      <c r="H63" s="29">
        <v>7652681.9600000046</v>
      </c>
    </row>
    <row r="64" spans="2:8" x14ac:dyDescent="0.2">
      <c r="B64" s="28" t="s">
        <v>66</v>
      </c>
      <c r="C64" s="29">
        <v>46240695</v>
      </c>
      <c r="D64" s="29">
        <v>0</v>
      </c>
      <c r="E64" s="29">
        <v>46240695</v>
      </c>
      <c r="F64" s="29">
        <v>34680492</v>
      </c>
      <c r="G64" s="29">
        <v>34680492</v>
      </c>
      <c r="H64" s="29">
        <v>11560203</v>
      </c>
    </row>
    <row r="65" spans="2:8" x14ac:dyDescent="0.2">
      <c r="B65" s="28" t="s">
        <v>67</v>
      </c>
      <c r="C65" s="29">
        <v>73726492</v>
      </c>
      <c r="D65" s="29">
        <v>2030733.8100000005</v>
      </c>
      <c r="E65" s="29">
        <v>75757225.810000002</v>
      </c>
      <c r="F65" s="29">
        <v>53862678.410000004</v>
      </c>
      <c r="G65" s="29">
        <v>53560807.520000003</v>
      </c>
      <c r="H65" s="29">
        <v>21894547.399999999</v>
      </c>
    </row>
    <row r="66" spans="2:8" x14ac:dyDescent="0.2">
      <c r="B66" s="28" t="s">
        <v>68</v>
      </c>
      <c r="C66" s="29">
        <v>329896122</v>
      </c>
      <c r="D66" s="29">
        <v>37144405.719999999</v>
      </c>
      <c r="E66" s="29">
        <v>367040527.71999997</v>
      </c>
      <c r="F66" s="29">
        <v>290721794.25</v>
      </c>
      <c r="G66" s="29">
        <v>288883209.16000003</v>
      </c>
      <c r="H66" s="29">
        <v>76318733.469999969</v>
      </c>
    </row>
    <row r="67" spans="2:8" x14ac:dyDescent="0.2">
      <c r="B67" s="28" t="s">
        <v>69</v>
      </c>
      <c r="C67" s="29">
        <v>29251056</v>
      </c>
      <c r="D67" s="29">
        <v>0</v>
      </c>
      <c r="E67" s="29">
        <v>29251056</v>
      </c>
      <c r="F67" s="29">
        <v>19623033.530000001</v>
      </c>
      <c r="G67" s="29">
        <v>19428382.710000001</v>
      </c>
      <c r="H67" s="29">
        <v>9628022.4699999988</v>
      </c>
    </row>
    <row r="68" spans="2:8" x14ac:dyDescent="0.2">
      <c r="B68" s="28" t="s">
        <v>70</v>
      </c>
      <c r="C68" s="29">
        <v>5712358</v>
      </c>
      <c r="D68" s="29">
        <v>2769542</v>
      </c>
      <c r="E68" s="29">
        <v>8481900</v>
      </c>
      <c r="F68" s="29">
        <v>7192886.3200000003</v>
      </c>
      <c r="G68" s="29">
        <v>7192886.3200000003</v>
      </c>
      <c r="H68" s="29">
        <v>1289013.6799999997</v>
      </c>
    </row>
    <row r="69" spans="2:8" x14ac:dyDescent="0.2">
      <c r="B69" s="28" t="s">
        <v>71</v>
      </c>
      <c r="C69" s="29">
        <v>6580192</v>
      </c>
      <c r="D69" s="29">
        <v>2341462.33</v>
      </c>
      <c r="E69" s="29">
        <v>8921654.3300000001</v>
      </c>
      <c r="F69" s="29">
        <v>7961708.3300000001</v>
      </c>
      <c r="G69" s="29">
        <v>7961708.3300000001</v>
      </c>
      <c r="H69" s="29">
        <v>959946</v>
      </c>
    </row>
    <row r="70" spans="2:8" x14ac:dyDescent="0.2">
      <c r="B70" s="28" t="s">
        <v>72</v>
      </c>
      <c r="C70" s="29">
        <v>114451733</v>
      </c>
      <c r="D70" s="29">
        <v>0</v>
      </c>
      <c r="E70" s="29">
        <v>114451733.00000001</v>
      </c>
      <c r="F70" s="29">
        <v>72490952.969999999</v>
      </c>
      <c r="G70" s="29">
        <v>71096106.039999992</v>
      </c>
      <c r="H70" s="29">
        <v>41960780.030000016</v>
      </c>
    </row>
    <row r="71" spans="2:8" x14ac:dyDescent="0.2">
      <c r="B71" s="28" t="s">
        <v>73</v>
      </c>
      <c r="C71" s="29">
        <v>40037124</v>
      </c>
      <c r="D71" s="29">
        <v>2.3283064365386963E-10</v>
      </c>
      <c r="E71" s="29">
        <v>40037124</v>
      </c>
      <c r="F71" s="29">
        <v>29947948.75</v>
      </c>
      <c r="G71" s="29">
        <v>29823526.43</v>
      </c>
      <c r="H71" s="29">
        <v>10089175.25</v>
      </c>
    </row>
    <row r="72" spans="2:8" x14ac:dyDescent="0.2">
      <c r="B72" s="28" t="s">
        <v>74</v>
      </c>
      <c r="C72" s="29">
        <v>66613695</v>
      </c>
      <c r="D72" s="29">
        <v>3763420.3400000008</v>
      </c>
      <c r="E72" s="29">
        <v>70377115.339999989</v>
      </c>
      <c r="F72" s="29">
        <v>48701130.620000005</v>
      </c>
      <c r="G72" s="29">
        <v>47839854.719999999</v>
      </c>
      <c r="H72" s="29">
        <v>21675984.719999984</v>
      </c>
    </row>
    <row r="73" spans="2:8" x14ac:dyDescent="0.2">
      <c r="B73" s="28" t="s">
        <v>75</v>
      </c>
      <c r="C73" s="29">
        <v>25660374</v>
      </c>
      <c r="D73" s="29">
        <v>-652904.95999999985</v>
      </c>
      <c r="E73" s="29">
        <v>25007469.039999999</v>
      </c>
      <c r="F73" s="29">
        <v>20421947.379999999</v>
      </c>
      <c r="G73" s="29">
        <v>20264753.07</v>
      </c>
      <c r="H73" s="29">
        <v>4585521.66</v>
      </c>
    </row>
    <row r="74" spans="2:8" x14ac:dyDescent="0.2">
      <c r="B74" s="28" t="s">
        <v>76</v>
      </c>
      <c r="C74" s="29">
        <v>60768616</v>
      </c>
      <c r="D74" s="29">
        <v>-100281.27000000072</v>
      </c>
      <c r="E74" s="29">
        <v>60668334.730000004</v>
      </c>
      <c r="F74" s="29">
        <v>42791658.560000002</v>
      </c>
      <c r="G74" s="29">
        <v>42462758.219999999</v>
      </c>
      <c r="H74" s="29">
        <v>17876676.170000002</v>
      </c>
    </row>
    <row r="75" spans="2:8" x14ac:dyDescent="0.2">
      <c r="B75" s="28" t="s">
        <v>77</v>
      </c>
      <c r="C75" s="29">
        <v>38782704</v>
      </c>
      <c r="D75" s="29">
        <v>-1.4551915228366852E-11</v>
      </c>
      <c r="E75" s="29">
        <v>38782704</v>
      </c>
      <c r="F75" s="29">
        <v>25635725.789999999</v>
      </c>
      <c r="G75" s="29">
        <v>25408918.309999999</v>
      </c>
      <c r="H75" s="29">
        <v>13146978.210000001</v>
      </c>
    </row>
    <row r="76" spans="2:8" x14ac:dyDescent="0.2">
      <c r="B76" s="28" t="s">
        <v>78</v>
      </c>
      <c r="C76" s="29">
        <v>65306806</v>
      </c>
      <c r="D76" s="29">
        <v>-3662731.4700000053</v>
      </c>
      <c r="E76" s="29">
        <v>61644074.530000016</v>
      </c>
      <c r="F76" s="29">
        <v>37217230.040000014</v>
      </c>
      <c r="G76" s="29">
        <v>37029658.68</v>
      </c>
      <c r="H76" s="29">
        <v>24426844.490000002</v>
      </c>
    </row>
    <row r="77" spans="2:8" x14ac:dyDescent="0.2">
      <c r="B77" s="28" t="s">
        <v>79</v>
      </c>
      <c r="C77" s="29">
        <v>12094797</v>
      </c>
      <c r="D77" s="29">
        <v>23723707.720000006</v>
      </c>
      <c r="E77" s="29">
        <v>35818504.720000006</v>
      </c>
      <c r="F77" s="29">
        <v>27525197.41</v>
      </c>
      <c r="G77" s="29">
        <v>27389235.840000004</v>
      </c>
      <c r="H77" s="29">
        <v>8293307.3100000061</v>
      </c>
    </row>
    <row r="78" spans="2:8" x14ac:dyDescent="0.2">
      <c r="B78" s="28" t="s">
        <v>80</v>
      </c>
      <c r="C78" s="29">
        <v>10743575</v>
      </c>
      <c r="D78" s="29">
        <v>-148679.84000000008</v>
      </c>
      <c r="E78" s="29">
        <v>10594895.160000002</v>
      </c>
      <c r="F78" s="29">
        <v>7250699.4199999999</v>
      </c>
      <c r="G78" s="29">
        <v>7007791.0300000003</v>
      </c>
      <c r="H78" s="29">
        <v>3344195.7400000021</v>
      </c>
    </row>
    <row r="79" spans="2:8" x14ac:dyDescent="0.2">
      <c r="B79" s="28" t="s">
        <v>81</v>
      </c>
      <c r="C79" s="29">
        <v>12633811</v>
      </c>
      <c r="D79" s="29">
        <v>0</v>
      </c>
      <c r="E79" s="29">
        <v>12633811</v>
      </c>
      <c r="F79" s="29">
        <v>8905104.4000000004</v>
      </c>
      <c r="G79" s="29">
        <v>8779213.1799999997</v>
      </c>
      <c r="H79" s="29">
        <v>3728706.5999999996</v>
      </c>
    </row>
    <row r="80" spans="2:8" x14ac:dyDescent="0.2">
      <c r="B80" s="28" t="s">
        <v>82</v>
      </c>
      <c r="C80" s="29">
        <v>1485442757</v>
      </c>
      <c r="D80" s="29">
        <v>-28727083.550000001</v>
      </c>
      <c r="E80" s="29">
        <v>1456715673.4500022</v>
      </c>
      <c r="F80" s="29">
        <v>1043855437.8299999</v>
      </c>
      <c r="G80" s="29">
        <v>1034815513.1599998</v>
      </c>
      <c r="H80" s="29">
        <v>412860235.62000227</v>
      </c>
    </row>
    <row r="81" spans="2:9" x14ac:dyDescent="0.2">
      <c r="B81" s="28" t="s">
        <v>83</v>
      </c>
      <c r="C81" s="29">
        <v>5290953</v>
      </c>
      <c r="D81" s="29">
        <v>1386879</v>
      </c>
      <c r="E81" s="29">
        <v>6677832</v>
      </c>
      <c r="F81" s="29">
        <v>6564379</v>
      </c>
      <c r="G81" s="29">
        <v>6564379</v>
      </c>
      <c r="H81" s="29">
        <v>113453</v>
      </c>
    </row>
    <row r="82" spans="2:9" x14ac:dyDescent="0.2">
      <c r="B82" s="28" t="s">
        <v>84</v>
      </c>
      <c r="C82" s="29">
        <v>21713384</v>
      </c>
      <c r="D82" s="29">
        <v>0</v>
      </c>
      <c r="E82" s="29">
        <v>21713384</v>
      </c>
      <c r="F82" s="29">
        <v>15853080</v>
      </c>
      <c r="G82" s="29">
        <v>15853080</v>
      </c>
      <c r="H82" s="29">
        <v>5860304</v>
      </c>
    </row>
    <row r="83" spans="2:9" x14ac:dyDescent="0.2">
      <c r="B83" s="28" t="s">
        <v>85</v>
      </c>
      <c r="C83" s="29">
        <v>3215274</v>
      </c>
      <c r="D83" s="29">
        <v>-408917.01</v>
      </c>
      <c r="E83" s="29">
        <v>2806356.99</v>
      </c>
      <c r="F83" s="29">
        <v>2328690.9699999997</v>
      </c>
      <c r="G83" s="29">
        <v>2316768.0300000003</v>
      </c>
      <c r="H83" s="29">
        <v>477666.02000000048</v>
      </c>
    </row>
    <row r="84" spans="2:9" x14ac:dyDescent="0.2">
      <c r="B84" s="28" t="s">
        <v>86</v>
      </c>
      <c r="C84" s="29">
        <v>200724871</v>
      </c>
      <c r="D84" s="29">
        <v>173170.45000000671</v>
      </c>
      <c r="E84" s="29">
        <v>200898041.45000008</v>
      </c>
      <c r="F84" s="29">
        <v>145833514.37999997</v>
      </c>
      <c r="G84" s="29">
        <v>145421471.94999993</v>
      </c>
      <c r="H84" s="29">
        <v>55064527.070000112</v>
      </c>
    </row>
    <row r="85" spans="2:9" x14ac:dyDescent="0.2">
      <c r="B85" s="28" t="s">
        <v>87</v>
      </c>
      <c r="C85" s="29">
        <v>1055910296</v>
      </c>
      <c r="D85" s="29">
        <v>285112746.70999986</v>
      </c>
      <c r="E85" s="29">
        <v>1341023042.7100003</v>
      </c>
      <c r="F85" s="29">
        <v>755970394.29000044</v>
      </c>
      <c r="G85" s="29">
        <v>755503343.78000093</v>
      </c>
      <c r="H85" s="29">
        <v>585052648.41999984</v>
      </c>
    </row>
    <row r="86" spans="2:9" x14ac:dyDescent="0.2">
      <c r="B86" s="28" t="s">
        <v>88</v>
      </c>
      <c r="C86" s="29">
        <v>92215397</v>
      </c>
      <c r="D86" s="29">
        <v>13176560.08000003</v>
      </c>
      <c r="E86" s="29">
        <v>105391957.08</v>
      </c>
      <c r="F86" s="29">
        <v>66576276.819999978</v>
      </c>
      <c r="G86" s="29">
        <v>63533398.240000002</v>
      </c>
      <c r="H86" s="29">
        <v>38815680.26000002</v>
      </c>
    </row>
    <row r="87" spans="2:9" x14ac:dyDescent="0.2">
      <c r="B87" s="28" t="s">
        <v>89</v>
      </c>
      <c r="C87" s="29">
        <v>25715561</v>
      </c>
      <c r="D87" s="29">
        <v>-350316.6199999997</v>
      </c>
      <c r="E87" s="29">
        <v>25365244.379999958</v>
      </c>
      <c r="F87" s="29">
        <v>16699310.859999999</v>
      </c>
      <c r="G87" s="29">
        <v>16224027.689999999</v>
      </c>
      <c r="H87" s="29">
        <v>8665933.5199999586</v>
      </c>
    </row>
    <row r="88" spans="2:9" x14ac:dyDescent="0.2">
      <c r="B88" s="28" t="s">
        <v>90</v>
      </c>
      <c r="C88" s="29">
        <v>427151946</v>
      </c>
      <c r="D88" s="29">
        <v>24668502.980000008</v>
      </c>
      <c r="E88" s="29">
        <v>451820448.97999996</v>
      </c>
      <c r="F88" s="29">
        <v>322116769.05000001</v>
      </c>
      <c r="G88" s="29">
        <v>321735111.89000005</v>
      </c>
      <c r="H88" s="29">
        <v>129703679.92999995</v>
      </c>
    </row>
    <row r="89" spans="2:9" x14ac:dyDescent="0.2">
      <c r="B89" s="28" t="s">
        <v>91</v>
      </c>
      <c r="C89" s="29">
        <v>36458554</v>
      </c>
      <c r="D89" s="29">
        <v>-21817.600000000384</v>
      </c>
      <c r="E89" s="29">
        <v>36436736.399999991</v>
      </c>
      <c r="F89" s="29">
        <v>23538396.609999999</v>
      </c>
      <c r="G89" s="29">
        <v>22964833.649999999</v>
      </c>
      <c r="H89" s="29">
        <v>12898339.789999992</v>
      </c>
    </row>
    <row r="90" spans="2:9" x14ac:dyDescent="0.2">
      <c r="B90" s="28" t="s">
        <v>92</v>
      </c>
      <c r="C90" s="29">
        <v>7100000</v>
      </c>
      <c r="D90" s="29">
        <v>0</v>
      </c>
      <c r="E90" s="29">
        <v>7100000</v>
      </c>
      <c r="F90" s="29">
        <v>5376308</v>
      </c>
      <c r="G90" s="29">
        <v>5376308</v>
      </c>
      <c r="H90" s="29">
        <v>1723692</v>
      </c>
    </row>
    <row r="91" spans="2:9" x14ac:dyDescent="0.2">
      <c r="B91" s="28" t="s">
        <v>93</v>
      </c>
      <c r="C91" s="29">
        <v>731561609</v>
      </c>
      <c r="D91" s="29">
        <v>-19048175.930000037</v>
      </c>
      <c r="E91" s="29">
        <v>712513433.06999981</v>
      </c>
      <c r="F91" s="29">
        <v>424624861.90000015</v>
      </c>
      <c r="G91" s="29">
        <v>408257342.52999991</v>
      </c>
      <c r="H91" s="29">
        <v>287888571.16999966</v>
      </c>
    </row>
    <row r="92" spans="2:9" x14ac:dyDescent="0.2">
      <c r="B92" s="28" t="s">
        <v>94</v>
      </c>
      <c r="C92" s="29">
        <v>72256940</v>
      </c>
      <c r="D92" s="29">
        <v>376034.35000000009</v>
      </c>
      <c r="E92" s="29">
        <v>72632974.350000069</v>
      </c>
      <c r="F92" s="29">
        <v>54223165.43</v>
      </c>
      <c r="G92" s="29">
        <v>53488017.970000006</v>
      </c>
      <c r="H92" s="29">
        <v>18409808.920000069</v>
      </c>
    </row>
    <row r="93" spans="2:9" x14ac:dyDescent="0.2">
      <c r="B93" s="28" t="s">
        <v>95</v>
      </c>
      <c r="C93" s="29">
        <v>1566662656</v>
      </c>
      <c r="D93" s="29">
        <v>0</v>
      </c>
      <c r="E93" s="29">
        <v>1566662656</v>
      </c>
      <c r="F93" s="29">
        <v>1147330092</v>
      </c>
      <c r="G93" s="29">
        <v>1147176714</v>
      </c>
      <c r="H93" s="29">
        <v>419332564</v>
      </c>
    </row>
    <row r="94" spans="2:9" x14ac:dyDescent="0.2">
      <c r="B94" s="30" t="s">
        <v>96</v>
      </c>
      <c r="C94" s="27">
        <v>48206731866</v>
      </c>
      <c r="D94" s="27">
        <v>4411816511.8700304</v>
      </c>
      <c r="E94" s="27">
        <v>52618548377.869804</v>
      </c>
      <c r="F94" s="27">
        <v>38625097289.429985</v>
      </c>
      <c r="G94" s="27">
        <v>38609561739.239983</v>
      </c>
      <c r="H94" s="27">
        <v>13993451088.43981</v>
      </c>
      <c r="I94" s="9"/>
    </row>
    <row r="95" spans="2:9" x14ac:dyDescent="0.2">
      <c r="B95" s="31" t="s">
        <v>18</v>
      </c>
      <c r="C95" s="29">
        <v>0</v>
      </c>
      <c r="D95" s="29">
        <v>21531735.960000001</v>
      </c>
      <c r="E95" s="29">
        <v>21531735.960000001</v>
      </c>
      <c r="F95" s="29">
        <v>15382815.860000001</v>
      </c>
      <c r="G95" s="29">
        <v>15382815.860000001</v>
      </c>
      <c r="H95" s="29">
        <v>6148920.0999999996</v>
      </c>
      <c r="I95" s="9"/>
    </row>
    <row r="96" spans="2:9" x14ac:dyDescent="0.2">
      <c r="B96" s="28" t="s">
        <v>19</v>
      </c>
      <c r="C96" s="29">
        <v>0</v>
      </c>
      <c r="D96" s="29">
        <v>2278240</v>
      </c>
      <c r="E96" s="29">
        <v>2278240</v>
      </c>
      <c r="F96" s="29">
        <v>2143200</v>
      </c>
      <c r="G96" s="29">
        <v>2143200</v>
      </c>
      <c r="H96" s="29">
        <v>135040</v>
      </c>
    </row>
    <row r="97" spans="2:8" x14ac:dyDescent="0.2">
      <c r="B97" s="31" t="s">
        <v>20</v>
      </c>
      <c r="C97" s="29">
        <v>983036493</v>
      </c>
      <c r="D97" s="29">
        <v>243708988.66999987</v>
      </c>
      <c r="E97" s="29">
        <v>1226745481.6699998</v>
      </c>
      <c r="F97" s="29">
        <v>433096941.19999993</v>
      </c>
      <c r="G97" s="29">
        <v>433096941.19999993</v>
      </c>
      <c r="H97" s="29">
        <v>793648540.46999991</v>
      </c>
    </row>
    <row r="98" spans="2:8" x14ac:dyDescent="0.2">
      <c r="B98" s="31" t="s">
        <v>24</v>
      </c>
      <c r="C98" s="29">
        <v>23857429431</v>
      </c>
      <c r="D98" s="29">
        <v>2560750184.0100303</v>
      </c>
      <c r="E98" s="29">
        <v>26418179615.009796</v>
      </c>
      <c r="F98" s="29">
        <v>18977914361.069988</v>
      </c>
      <c r="G98" s="29">
        <v>18962378810.87999</v>
      </c>
      <c r="H98" s="29">
        <v>7440265253.9398079</v>
      </c>
    </row>
    <row r="99" spans="2:8" x14ac:dyDescent="0.2">
      <c r="B99" s="31" t="s">
        <v>27</v>
      </c>
      <c r="C99" s="29">
        <v>7176027081</v>
      </c>
      <c r="D99" s="29">
        <v>931023010.57000065</v>
      </c>
      <c r="E99" s="29">
        <v>8107050091.5700006</v>
      </c>
      <c r="F99" s="29">
        <v>6325436203.1099987</v>
      </c>
      <c r="G99" s="29">
        <v>6325436203.1099987</v>
      </c>
      <c r="H99" s="29">
        <v>1781613888.4600019</v>
      </c>
    </row>
    <row r="100" spans="2:8" x14ac:dyDescent="0.2">
      <c r="B100" s="28" t="s">
        <v>30</v>
      </c>
      <c r="C100" s="29">
        <v>0</v>
      </c>
      <c r="D100" s="29">
        <v>3246244</v>
      </c>
      <c r="E100" s="29">
        <v>3246244</v>
      </c>
      <c r="F100" s="29">
        <v>3246244</v>
      </c>
      <c r="G100" s="29">
        <v>3246244</v>
      </c>
      <c r="H100" s="29">
        <v>0</v>
      </c>
    </row>
    <row r="101" spans="2:8" x14ac:dyDescent="0.2">
      <c r="B101" s="31" t="s">
        <v>31</v>
      </c>
      <c r="C101" s="29">
        <v>0</v>
      </c>
      <c r="D101" s="29">
        <v>159900023.99000001</v>
      </c>
      <c r="E101" s="29">
        <v>159900023.99000001</v>
      </c>
      <c r="F101" s="29">
        <v>159900023.99000001</v>
      </c>
      <c r="G101" s="29">
        <v>159900023.99000001</v>
      </c>
      <c r="H101" s="29">
        <v>0</v>
      </c>
    </row>
    <row r="102" spans="2:8" x14ac:dyDescent="0.2">
      <c r="B102" s="31" t="s">
        <v>32</v>
      </c>
      <c r="C102" s="29">
        <v>8074290085</v>
      </c>
      <c r="D102" s="29">
        <v>243018073</v>
      </c>
      <c r="E102" s="29">
        <v>8317308158</v>
      </c>
      <c r="F102" s="29">
        <v>6059046060</v>
      </c>
      <c r="G102" s="29">
        <v>6059046060</v>
      </c>
      <c r="H102" s="29">
        <v>2258262098</v>
      </c>
    </row>
    <row r="103" spans="2:8" x14ac:dyDescent="0.2">
      <c r="B103" s="31" t="s">
        <v>34</v>
      </c>
      <c r="C103" s="29">
        <v>2720685734</v>
      </c>
      <c r="D103" s="29">
        <v>-49753248.000000015</v>
      </c>
      <c r="E103" s="29">
        <v>2670932486.0000005</v>
      </c>
      <c r="F103" s="29">
        <v>1992129457.1500001</v>
      </c>
      <c r="G103" s="29">
        <v>1992129457.1500001</v>
      </c>
      <c r="H103" s="29">
        <v>678803028.85000038</v>
      </c>
    </row>
    <row r="104" spans="2:8" x14ac:dyDescent="0.2">
      <c r="B104" s="31" t="s">
        <v>36</v>
      </c>
      <c r="C104" s="29">
        <v>243579286</v>
      </c>
      <c r="D104" s="29">
        <v>61561599.859999999</v>
      </c>
      <c r="E104" s="29">
        <v>305140885.86000001</v>
      </c>
      <c r="F104" s="29">
        <v>241867826.38999999</v>
      </c>
      <c r="G104" s="29">
        <v>241867826.38999999</v>
      </c>
      <c r="H104" s="29">
        <v>63273059.470000029</v>
      </c>
    </row>
    <row r="105" spans="2:8" x14ac:dyDescent="0.2">
      <c r="B105" s="31" t="s">
        <v>41</v>
      </c>
      <c r="C105" s="29">
        <v>2349918456</v>
      </c>
      <c r="D105" s="29">
        <v>1603450.73</v>
      </c>
      <c r="E105" s="29">
        <v>2351521906.73</v>
      </c>
      <c r="F105" s="29">
        <v>2115284053.52</v>
      </c>
      <c r="G105" s="29">
        <v>2115284053.52</v>
      </c>
      <c r="H105" s="29">
        <v>236237853.21000004</v>
      </c>
    </row>
    <row r="106" spans="2:8" x14ac:dyDescent="0.2">
      <c r="B106" s="31" t="s">
        <v>42</v>
      </c>
      <c r="C106" s="29">
        <v>740276747</v>
      </c>
      <c r="D106" s="29">
        <v>7567592</v>
      </c>
      <c r="E106" s="29">
        <v>747844339</v>
      </c>
      <c r="F106" s="29">
        <v>562078241</v>
      </c>
      <c r="G106" s="29">
        <v>562078241</v>
      </c>
      <c r="H106" s="29">
        <v>185766098</v>
      </c>
    </row>
    <row r="107" spans="2:8" x14ac:dyDescent="0.2">
      <c r="B107" s="31" t="s">
        <v>50</v>
      </c>
      <c r="C107" s="29">
        <v>0</v>
      </c>
      <c r="D107" s="29">
        <v>1896000</v>
      </c>
      <c r="E107" s="29">
        <v>1896000</v>
      </c>
      <c r="F107" s="29">
        <v>1896000</v>
      </c>
      <c r="G107" s="29">
        <v>1896000</v>
      </c>
      <c r="H107" s="29">
        <v>0</v>
      </c>
    </row>
    <row r="108" spans="2:8" x14ac:dyDescent="0.2">
      <c r="B108" s="31" t="s">
        <v>52</v>
      </c>
      <c r="C108" s="29">
        <v>742753581</v>
      </c>
      <c r="D108" s="29">
        <v>0</v>
      </c>
      <c r="E108" s="29">
        <v>742753581</v>
      </c>
      <c r="F108" s="29">
        <v>519397341</v>
      </c>
      <c r="G108" s="29">
        <v>519397341</v>
      </c>
      <c r="H108" s="29">
        <v>223356240</v>
      </c>
    </row>
    <row r="109" spans="2:8" x14ac:dyDescent="0.2">
      <c r="B109" s="31" t="s">
        <v>53</v>
      </c>
      <c r="C109" s="29">
        <v>237470097</v>
      </c>
      <c r="D109" s="29">
        <v>22277857.719999999</v>
      </c>
      <c r="E109" s="29">
        <v>259747954.72</v>
      </c>
      <c r="F109" s="29">
        <v>180801865.72</v>
      </c>
      <c r="G109" s="29">
        <v>180801865.72</v>
      </c>
      <c r="H109" s="29">
        <v>78946089</v>
      </c>
    </row>
    <row r="110" spans="2:8" x14ac:dyDescent="0.2">
      <c r="B110" s="31" t="s">
        <v>54</v>
      </c>
      <c r="C110" s="29">
        <v>33557501</v>
      </c>
      <c r="D110" s="29">
        <v>35787872</v>
      </c>
      <c r="E110" s="29">
        <v>69345373</v>
      </c>
      <c r="F110" s="29">
        <v>63929815</v>
      </c>
      <c r="G110" s="29">
        <v>63929815</v>
      </c>
      <c r="H110" s="29">
        <v>5415558</v>
      </c>
    </row>
    <row r="111" spans="2:8" x14ac:dyDescent="0.2">
      <c r="B111" s="31" t="s">
        <v>55</v>
      </c>
      <c r="C111" s="29">
        <v>544870232</v>
      </c>
      <c r="D111" s="29">
        <v>31045688</v>
      </c>
      <c r="E111" s="29">
        <v>575915920</v>
      </c>
      <c r="F111" s="29">
        <v>446411552</v>
      </c>
      <c r="G111" s="29">
        <v>446411552</v>
      </c>
      <c r="H111" s="29">
        <v>129504368</v>
      </c>
    </row>
    <row r="112" spans="2:8" x14ac:dyDescent="0.2">
      <c r="B112" s="31" t="s">
        <v>56</v>
      </c>
      <c r="C112" s="29">
        <v>144292400</v>
      </c>
      <c r="D112" s="29">
        <v>0</v>
      </c>
      <c r="E112" s="29">
        <v>144292400</v>
      </c>
      <c r="F112" s="29">
        <v>114159492</v>
      </c>
      <c r="G112" s="29">
        <v>114159492</v>
      </c>
      <c r="H112" s="29">
        <v>30132908</v>
      </c>
    </row>
    <row r="113" spans="2:8" x14ac:dyDescent="0.2">
      <c r="B113" s="31" t="s">
        <v>57</v>
      </c>
      <c r="C113" s="29">
        <v>48451927</v>
      </c>
      <c r="D113" s="29">
        <v>54696</v>
      </c>
      <c r="E113" s="29">
        <v>48506623</v>
      </c>
      <c r="F113" s="29">
        <v>39834696</v>
      </c>
      <c r="G113" s="29">
        <v>39834696</v>
      </c>
      <c r="H113" s="29">
        <v>8671927</v>
      </c>
    </row>
    <row r="114" spans="2:8" x14ac:dyDescent="0.2">
      <c r="B114" s="31" t="s">
        <v>59</v>
      </c>
      <c r="C114" s="29">
        <v>24225963</v>
      </c>
      <c r="D114" s="29">
        <v>9892420</v>
      </c>
      <c r="E114" s="29">
        <v>34118383</v>
      </c>
      <c r="F114" s="29">
        <v>28925420</v>
      </c>
      <c r="G114" s="29">
        <v>28925420</v>
      </c>
      <c r="H114" s="29">
        <v>5192963</v>
      </c>
    </row>
    <row r="115" spans="2:8" x14ac:dyDescent="0.2">
      <c r="B115" s="31" t="s">
        <v>68</v>
      </c>
      <c r="C115" s="29">
        <v>268283349</v>
      </c>
      <c r="D115" s="29">
        <v>59081296.530000001</v>
      </c>
      <c r="E115" s="29">
        <v>327364645.52999997</v>
      </c>
      <c r="F115" s="29">
        <v>267913804.13</v>
      </c>
      <c r="G115" s="29">
        <v>267913804.13</v>
      </c>
      <c r="H115" s="29">
        <v>59450841.399999976</v>
      </c>
    </row>
    <row r="116" spans="2:8" x14ac:dyDescent="0.2">
      <c r="B116" s="31" t="s">
        <v>70</v>
      </c>
      <c r="C116" s="29">
        <v>5712358</v>
      </c>
      <c r="D116" s="29">
        <v>0</v>
      </c>
      <c r="E116" s="29">
        <v>5712358</v>
      </c>
      <c r="F116" s="29">
        <v>4545087</v>
      </c>
      <c r="G116" s="29">
        <v>4545087</v>
      </c>
      <c r="H116" s="29">
        <v>1167271</v>
      </c>
    </row>
    <row r="117" spans="2:8" x14ac:dyDescent="0.2">
      <c r="B117" s="31" t="s">
        <v>71</v>
      </c>
      <c r="C117" s="29">
        <v>6580192</v>
      </c>
      <c r="D117" s="29">
        <v>0</v>
      </c>
      <c r="E117" s="29">
        <v>6580192</v>
      </c>
      <c r="F117" s="29">
        <v>4777777</v>
      </c>
      <c r="G117" s="29">
        <v>4777777</v>
      </c>
      <c r="H117" s="29">
        <v>1802415</v>
      </c>
    </row>
    <row r="118" spans="2:8" x14ac:dyDescent="0.2">
      <c r="B118" s="31" t="s">
        <v>78</v>
      </c>
      <c r="C118" s="29">
        <v>0</v>
      </c>
      <c r="D118" s="29">
        <v>38689594.510000005</v>
      </c>
      <c r="E118" s="29">
        <v>38689594.510000005</v>
      </c>
      <c r="F118" s="29">
        <v>35885182.420000002</v>
      </c>
      <c r="G118" s="29">
        <v>35885182.420000002</v>
      </c>
      <c r="H118" s="29">
        <v>2804412.0900000036</v>
      </c>
    </row>
    <row r="119" spans="2:8" x14ac:dyDescent="0.2">
      <c r="B119" s="31" t="s">
        <v>83</v>
      </c>
      <c r="C119" s="29">
        <v>5290953</v>
      </c>
      <c r="D119" s="29">
        <v>2773758</v>
      </c>
      <c r="E119" s="29">
        <v>8064711</v>
      </c>
      <c r="F119" s="29">
        <v>6855821</v>
      </c>
      <c r="G119" s="29">
        <v>6855821</v>
      </c>
      <c r="H119" s="29">
        <v>1208890</v>
      </c>
    </row>
    <row r="120" spans="2:8" x14ac:dyDescent="0.2">
      <c r="B120" s="31" t="s">
        <v>86</v>
      </c>
      <c r="C120" s="29">
        <v>0</v>
      </c>
      <c r="D120" s="29">
        <v>3160032.69</v>
      </c>
      <c r="E120" s="29">
        <v>3160032.69</v>
      </c>
      <c r="F120" s="29">
        <v>1516607.24</v>
      </c>
      <c r="G120" s="29">
        <v>1516607.24</v>
      </c>
      <c r="H120" s="29">
        <v>1643425.45</v>
      </c>
    </row>
    <row r="121" spans="2:8" x14ac:dyDescent="0.2">
      <c r="B121" s="31" t="s">
        <v>90</v>
      </c>
      <c r="C121" s="29">
        <v>0</v>
      </c>
      <c r="D121" s="29">
        <v>20103353.629999999</v>
      </c>
      <c r="E121" s="29">
        <v>20103353.629999999</v>
      </c>
      <c r="F121" s="29">
        <v>20103353.629999999</v>
      </c>
      <c r="G121" s="29">
        <v>20103353.629999999</v>
      </c>
      <c r="H121" s="29">
        <v>0</v>
      </c>
    </row>
    <row r="122" spans="2:8" x14ac:dyDescent="0.2">
      <c r="B122" s="31" t="s">
        <v>95</v>
      </c>
      <c r="C122" s="29">
        <v>0</v>
      </c>
      <c r="D122" s="32">
        <v>618048</v>
      </c>
      <c r="E122" s="32">
        <v>618048</v>
      </c>
      <c r="F122" s="32">
        <v>618048</v>
      </c>
      <c r="G122" s="32">
        <v>618048</v>
      </c>
      <c r="H122" s="29">
        <v>0</v>
      </c>
    </row>
    <row r="123" spans="2:8" ht="13.5" thickBot="1" x14ac:dyDescent="0.25">
      <c r="B123" s="33" t="s">
        <v>97</v>
      </c>
      <c r="C123" s="34">
        <v>95471978325</v>
      </c>
      <c r="D123" s="34">
        <v>6217596144.4400454</v>
      </c>
      <c r="E123" s="34">
        <v>101689574469.43976</v>
      </c>
      <c r="F123" s="34">
        <v>74557835691.289993</v>
      </c>
      <c r="G123" s="34">
        <v>74134599131.779999</v>
      </c>
      <c r="H123" s="34">
        <v>27131738778.14975</v>
      </c>
    </row>
    <row r="124" spans="2:8" x14ac:dyDescent="0.2">
      <c r="C124" s="9"/>
      <c r="E124" s="9"/>
      <c r="H124" s="9"/>
    </row>
    <row r="125" spans="2:8" x14ac:dyDescent="0.2">
      <c r="D125" s="9"/>
    </row>
    <row r="126" spans="2:8" x14ac:dyDescent="0.2">
      <c r="E126" s="9"/>
      <c r="H126" s="9"/>
    </row>
  </sheetData>
  <mergeCells count="9">
    <mergeCell ref="B9:B10"/>
    <mergeCell ref="C9:G9"/>
    <mergeCell ref="H9:H10"/>
    <mergeCell ref="B3:H3"/>
    <mergeCell ref="B4:H4"/>
    <mergeCell ref="B5:H5"/>
    <mergeCell ref="B6:H6"/>
    <mergeCell ref="B7:H7"/>
    <mergeCell ref="B8:H8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rowBreaks count="1" manualBreakCount="1">
    <brk id="6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6b.Clasificación Administrativa</vt:lpstr>
      <vt:lpstr>'6b.Clasificación Administrativa'!Área_de_impresión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Correa Arizmendi</dc:creator>
  <cp:lastModifiedBy>Suelem Janeth González Rodríguez</cp:lastModifiedBy>
  <cp:lastPrinted>2024-10-28T21:14:38Z</cp:lastPrinted>
  <dcterms:created xsi:type="dcterms:W3CDTF">2024-07-19T18:06:32Z</dcterms:created>
  <dcterms:modified xsi:type="dcterms:W3CDTF">2024-10-28T21:15:09Z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F6b_EAEPED_CAG_LDF.xlsx</vt:lpwstr>
  </property>
</Properties>
</file>